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3195" activeTab="0"/>
  </bookViews>
  <sheets>
    <sheet name="资源信息表（已改好）" sheetId="1" r:id="rId1"/>
  </sheets>
  <definedNames>
    <definedName name="Sheet1">'资源信息表（已改好）'!$A$1:$E$90</definedName>
  </definedNames>
  <calcPr fullCalcOnLoad="1"/>
</workbook>
</file>

<file path=xl/sharedStrings.xml><?xml version="1.0" encoding="utf-8"?>
<sst xmlns="http://schemas.openxmlformats.org/spreadsheetml/2006/main" count="212" uniqueCount="126">
  <si>
    <t>序号</t>
  </si>
  <si>
    <t>专业</t>
  </si>
  <si>
    <t>学历</t>
  </si>
  <si>
    <t>人数</t>
  </si>
  <si>
    <t>纺织工程</t>
  </si>
  <si>
    <t>硕士研究生</t>
  </si>
  <si>
    <t>计算机应用技术</t>
  </si>
  <si>
    <t>模式识别与智能系统</t>
  </si>
  <si>
    <t>企业管理</t>
  </si>
  <si>
    <t>系统工程</t>
  </si>
  <si>
    <t>经济管理学院</t>
  </si>
  <si>
    <t>电子商务</t>
  </si>
  <si>
    <t>本科生</t>
  </si>
  <si>
    <t>工商管理</t>
  </si>
  <si>
    <t>国际经济与贸易</t>
  </si>
  <si>
    <t>会计学</t>
  </si>
  <si>
    <t>会计学（审计）</t>
  </si>
  <si>
    <t>金融学</t>
  </si>
  <si>
    <t>市场营销</t>
  </si>
  <si>
    <t>信息管理与信息系统</t>
  </si>
  <si>
    <t>行政管理</t>
  </si>
  <si>
    <t>政法学院</t>
  </si>
  <si>
    <t>法学</t>
  </si>
  <si>
    <t>汉语言文学</t>
  </si>
  <si>
    <t>汉语言文学（师范）</t>
  </si>
  <si>
    <t>外国语学院</t>
  </si>
  <si>
    <t>日语</t>
  </si>
  <si>
    <t>英语（师范）</t>
  </si>
  <si>
    <t>数学与计算科学学院</t>
  </si>
  <si>
    <t>数学与应用数学（师范）</t>
  </si>
  <si>
    <t>应用物理与材料学院</t>
  </si>
  <si>
    <t>信息工程学院</t>
  </si>
  <si>
    <t>电气工程及其自动化</t>
  </si>
  <si>
    <t>电子信息工程</t>
  </si>
  <si>
    <t>通信工程</t>
  </si>
  <si>
    <t>自动化</t>
  </si>
  <si>
    <t>计算机学院</t>
  </si>
  <si>
    <t>计算机科学与技术</t>
  </si>
  <si>
    <t>机电工程学院</t>
  </si>
  <si>
    <t>工业设计</t>
  </si>
  <si>
    <t>土木建筑学院</t>
  </si>
  <si>
    <t>工程管理</t>
  </si>
  <si>
    <t>建筑学</t>
  </si>
  <si>
    <t>土木工程</t>
  </si>
  <si>
    <t>化学与环境工程学院</t>
  </si>
  <si>
    <t>化学工程与工艺</t>
  </si>
  <si>
    <t>环境工程</t>
  </si>
  <si>
    <t>纺织服装学院</t>
  </si>
  <si>
    <t>服装设计与工程</t>
  </si>
  <si>
    <t>化学工程与技术</t>
  </si>
  <si>
    <t>电子与通信工程</t>
  </si>
  <si>
    <t>机械工程</t>
  </si>
  <si>
    <t>信息与通信工程</t>
  </si>
  <si>
    <t>交通工程（物流管理）</t>
  </si>
  <si>
    <t>会计学（精算）</t>
  </si>
  <si>
    <t>纺织工程（纺织机电一体化）</t>
  </si>
  <si>
    <t>会计学（工程造价）</t>
  </si>
  <si>
    <t>纺织工程（纺织化学与清洁生产）</t>
  </si>
  <si>
    <t>交通工程（轨道交通运营管理）</t>
  </si>
  <si>
    <t>学院</t>
  </si>
  <si>
    <t>联系方式</t>
  </si>
  <si>
    <t>研究生处</t>
  </si>
  <si>
    <t>数学</t>
  </si>
  <si>
    <t>化学工程</t>
  </si>
  <si>
    <t>合计</t>
  </si>
  <si>
    <t>纺织工程（纺织服装贸易）</t>
  </si>
  <si>
    <t>文学院</t>
  </si>
  <si>
    <t>商务英语</t>
  </si>
  <si>
    <t>英语（翻译）</t>
  </si>
  <si>
    <t>信息与计算科学</t>
  </si>
  <si>
    <t>电子信息工程（半导体绿色光源）</t>
  </si>
  <si>
    <t>电子信息工程（光电工程）</t>
  </si>
  <si>
    <t>交通工程（轨道交通电气化）</t>
  </si>
  <si>
    <t>交通工程（轨道交通自动化）</t>
  </si>
  <si>
    <t>交通工程（交通控制与管理）</t>
  </si>
  <si>
    <t>通信工程（物联网工程）</t>
  </si>
  <si>
    <t>电子信息工程（信息安全）</t>
  </si>
  <si>
    <t>软件工程</t>
  </si>
  <si>
    <t>通信工程（计算机通信网络）</t>
  </si>
  <si>
    <t>网络工程</t>
  </si>
  <si>
    <t>艺术设计学院</t>
  </si>
  <si>
    <t>环境设计</t>
  </si>
  <si>
    <t>轨道交通学院</t>
  </si>
  <si>
    <t>交通工程（轨道交通车辆工程）</t>
  </si>
  <si>
    <t>合计</t>
  </si>
  <si>
    <t>硕士研究生合计</t>
  </si>
  <si>
    <t>本科生合计</t>
  </si>
  <si>
    <t>总计</t>
  </si>
  <si>
    <t>五邑大学就业指导与服务中心</t>
  </si>
  <si>
    <r>
      <t>地址：江门市蓬江区东成村</t>
    </r>
    <r>
      <rPr>
        <sz val="10"/>
        <rFont val="Calibri"/>
        <family val="2"/>
      </rPr>
      <t>22</t>
    </r>
    <r>
      <rPr>
        <sz val="10"/>
        <rFont val="仿宋_GB2312"/>
        <family val="3"/>
      </rPr>
      <t>号</t>
    </r>
  </si>
  <si>
    <r>
      <t>邮编：</t>
    </r>
    <r>
      <rPr>
        <sz val="10"/>
        <rFont val="Calibri"/>
        <family val="2"/>
      </rPr>
      <t>529020</t>
    </r>
  </si>
  <si>
    <t>联系人：谢老师、陈老师</t>
  </si>
  <si>
    <r>
      <t>联系电话：</t>
    </r>
    <r>
      <rPr>
        <sz val="10"/>
        <rFont val="Calibri"/>
        <family val="2"/>
      </rPr>
      <t>0750-3296252</t>
    </r>
    <r>
      <rPr>
        <sz val="10"/>
        <rFont val="仿宋_GB2312"/>
        <family val="3"/>
      </rPr>
      <t>、</t>
    </r>
    <r>
      <rPr>
        <sz val="10"/>
        <rFont val="Calibri"/>
        <family val="2"/>
      </rPr>
      <t>3296257</t>
    </r>
  </si>
  <si>
    <r>
      <t>传真：</t>
    </r>
    <r>
      <rPr>
        <sz val="10"/>
        <rFont val="Calibri"/>
        <family val="2"/>
      </rPr>
      <t>0750-3680187</t>
    </r>
  </si>
  <si>
    <r>
      <t>招聘网址：</t>
    </r>
    <r>
      <rPr>
        <sz val="10"/>
        <rFont val="Calibri"/>
        <family val="2"/>
      </rPr>
      <t xml:space="preserve"> http://job.wyu.cn</t>
    </r>
  </si>
  <si>
    <r>
      <t>Email</t>
    </r>
    <r>
      <rPr>
        <sz val="10"/>
        <rFont val="仿宋_GB2312"/>
        <family val="3"/>
      </rPr>
      <t>：</t>
    </r>
    <r>
      <rPr>
        <sz val="10"/>
        <rFont val="Calibri"/>
        <family val="2"/>
      </rPr>
      <t>wyujob@163.com</t>
    </r>
  </si>
  <si>
    <t>硕士研究生</t>
  </si>
  <si>
    <t>学科教学(思政)</t>
  </si>
  <si>
    <t>教育管理</t>
  </si>
  <si>
    <t>管理科学与工程</t>
  </si>
  <si>
    <t>学科教学(语文)</t>
  </si>
  <si>
    <t>学科教学(数学)</t>
  </si>
  <si>
    <t>学科教学(英语)</t>
  </si>
  <si>
    <t>旅游管理</t>
  </si>
  <si>
    <t>社会工作</t>
  </si>
  <si>
    <t>汉语国际教育（师范）</t>
  </si>
  <si>
    <t>机械工程（职教师资）</t>
  </si>
  <si>
    <t>服装设计与工程（服装表演与社会舞蹈教育）</t>
  </si>
  <si>
    <t>环境设计（产品设计）</t>
  </si>
  <si>
    <t>视觉传达设计</t>
  </si>
  <si>
    <t>交通工程（道路与桥梁）</t>
  </si>
  <si>
    <r>
      <t>马兰芳楼
联系人：唐老师
联系电话：</t>
    </r>
    <r>
      <rPr>
        <sz val="11"/>
        <rFont val="Calibri"/>
        <family val="2"/>
      </rPr>
      <t>0750-3299305</t>
    </r>
  </si>
  <si>
    <r>
      <t>南主楼</t>
    </r>
    <r>
      <rPr>
        <sz val="11"/>
        <rFont val="Calibri"/>
        <family val="2"/>
      </rPr>
      <t xml:space="preserve">603
</t>
    </r>
    <r>
      <rPr>
        <sz val="11"/>
        <rFont val="仿宋_GB2312"/>
        <family val="3"/>
      </rPr>
      <t>联系人：鲍老师
联系电话：</t>
    </r>
    <r>
      <rPr>
        <sz val="11"/>
        <rFont val="Calibri"/>
        <family val="2"/>
      </rPr>
      <t xml:space="preserve">0750-3296951 </t>
    </r>
  </si>
  <si>
    <t xml:space="preserve">北主楼14楼
联系人：刘老师
联系电话：0750-3296511        </t>
  </si>
  <si>
    <t xml:space="preserve">黄浩川楼
联系人：陈老师
联系电话：0750-3299015        </t>
  </si>
  <si>
    <t xml:space="preserve">北主楼12楼
联系人：梁老师
联系电话：0750-3296592       </t>
  </si>
  <si>
    <t>陈瑞祺科学馆
联系人：张老师
联系电话：0750-3296408</t>
  </si>
  <si>
    <t>伍舜德楼
联系人：申老师
联系电话：0750-3299110</t>
  </si>
  <si>
    <t xml:space="preserve">香港台山商会大楼（五友楼）
联系人：张老师
联系电话：0750-3296022        </t>
  </si>
  <si>
    <t xml:space="preserve">伟伦建筑馆
联系人：杨老师
联系电话：0750-3296372        </t>
  </si>
  <si>
    <t>黎耀华楼（德胜楼）
联系人：黎老师
联系电话：0750-3299395</t>
  </si>
  <si>
    <t xml:space="preserve">北主楼20楼
联系人：王老师
联系电话：0750-3299079        </t>
  </si>
  <si>
    <t xml:space="preserve">新会楼、台山楼
联系人：林老师
联系电话：0750-3296422       </t>
  </si>
  <si>
    <t xml:space="preserve">北主楼15楼
联系人：彭老师
联系电话：0750-3296318 </t>
  </si>
  <si>
    <t>综合实验楼3楼
联系人：王老师
联系电话：0750-3299708</t>
  </si>
  <si>
    <t xml:space="preserve">恩平楼
联系人：林老师
联系电话：0750-3296925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</si>
</sst>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16" borderId="0">
      <alignment horizontal="center" vertical="top"/>
      <protection/>
    </xf>
    <xf numFmtId="0" fontId="4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6" fillId="18" borderId="0">
      <alignment horizontal="center" vertical="center"/>
      <protection/>
    </xf>
    <xf numFmtId="0" fontId="4" fillId="4" borderId="0">
      <alignment horizontal="center" vertical="center"/>
      <protection/>
    </xf>
    <xf numFmtId="0" fontId="5" fillId="4" borderId="0">
      <alignment horizontal="center" vertic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9" borderId="5" applyNumberFormat="0" applyAlignment="0" applyProtection="0"/>
    <xf numFmtId="0" fontId="17" fillId="20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19" borderId="8" applyNumberFormat="0" applyAlignment="0" applyProtection="0"/>
    <xf numFmtId="0" fontId="23" fillId="7" borderId="5" applyNumberFormat="0" applyAlignment="0" applyProtection="0"/>
    <xf numFmtId="0" fontId="25" fillId="0" borderId="0" applyNumberFormat="0" applyFill="0" applyBorder="0" applyAlignment="0" applyProtection="0"/>
    <xf numFmtId="0" fontId="0" fillId="18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6" fillId="0" borderId="10" xfId="50" applyNumberFormat="1" applyFont="1" applyBorder="1" applyAlignment="1">
      <alignment horizontal="center" vertical="center"/>
      <protection/>
    </xf>
    <xf numFmtId="0" fontId="26" fillId="0" borderId="10" xfId="50" applyNumberFormat="1" applyFont="1" applyBorder="1" applyAlignment="1">
      <alignment horizontal="center" vertical="center" wrapText="1"/>
      <protection/>
    </xf>
    <xf numFmtId="0" fontId="27" fillId="0" borderId="10" xfId="50" applyNumberFormat="1" applyFont="1" applyBorder="1" applyAlignment="1" quotePrefix="1">
      <alignment horizontal="center" vertical="center"/>
      <protection/>
    </xf>
    <xf numFmtId="0" fontId="27" fillId="0" borderId="11" xfId="50" applyNumberFormat="1" applyFont="1" applyBorder="1" applyAlignment="1" quotePrefix="1">
      <alignment horizontal="center" vertical="center" wrapText="1"/>
      <protection/>
    </xf>
    <xf numFmtId="0" fontId="27" fillId="0" borderId="10" xfId="50" applyNumberFormat="1" applyFont="1" applyBorder="1" applyAlignment="1" quotePrefix="1">
      <alignment vertical="center" wrapText="1"/>
      <protection/>
    </xf>
    <xf numFmtId="0" fontId="27" fillId="0" borderId="10" xfId="50" applyNumberFormat="1" applyFont="1" applyBorder="1" applyAlignment="1">
      <alignment horizontal="center" vertical="center" wrapText="1"/>
      <protection/>
    </xf>
    <xf numFmtId="0" fontId="27" fillId="0" borderId="10" xfId="50" applyNumberFormat="1" applyFont="1" applyBorder="1" applyAlignment="1">
      <alignment vertical="center" wrapText="1"/>
      <protection/>
    </xf>
    <xf numFmtId="0" fontId="27" fillId="0" borderId="10" xfId="50" applyFont="1" applyBorder="1" applyAlignment="1">
      <alignment horizontal="center" vertical="center"/>
      <protection/>
    </xf>
    <xf numFmtId="0" fontId="27" fillId="0" borderId="10" xfId="50" applyFont="1" applyBorder="1" applyAlignment="1" quotePrefix="1">
      <alignment vertical="center" wrapText="1"/>
      <protection/>
    </xf>
    <xf numFmtId="0" fontId="28" fillId="0" borderId="0" xfId="50" applyFont="1" applyAlignment="1">
      <alignment vertical="center" wrapText="1"/>
      <protection/>
    </xf>
    <xf numFmtId="0" fontId="28" fillId="0" borderId="0" xfId="50" applyFont="1" applyAlignment="1">
      <alignment vertical="center"/>
      <protection/>
    </xf>
    <xf numFmtId="0" fontId="29" fillId="0" borderId="0" xfId="50" applyFont="1">
      <alignment/>
      <protection/>
    </xf>
    <xf numFmtId="0" fontId="30" fillId="0" borderId="10" xfId="50" applyNumberFormat="1" applyFont="1" applyBorder="1" applyAlignment="1" quotePrefix="1">
      <alignment horizontal="center" vertical="center"/>
      <protection/>
    </xf>
    <xf numFmtId="0" fontId="30" fillId="0" borderId="10" xfId="50" applyNumberFormat="1" applyFont="1" applyBorder="1" applyAlignment="1" quotePrefix="1">
      <alignment horizontal="right" vertical="center"/>
      <protection/>
    </xf>
    <xf numFmtId="0" fontId="31" fillId="0" borderId="0" xfId="50" applyFont="1">
      <alignment/>
      <protection/>
    </xf>
    <xf numFmtId="0" fontId="30" fillId="0" borderId="10" xfId="50" applyNumberFormat="1" applyFont="1" applyBorder="1" applyAlignment="1" quotePrefix="1">
      <alignment vertical="center" wrapText="1"/>
      <protection/>
    </xf>
    <xf numFmtId="0" fontId="30" fillId="0" borderId="10" xfId="50" applyFont="1" applyBorder="1" applyAlignment="1">
      <alignment horizontal="center" vertical="center"/>
      <protection/>
    </xf>
    <xf numFmtId="0" fontId="30" fillId="0" borderId="10" xfId="50" applyFont="1" applyBorder="1" applyAlignment="1">
      <alignment vertical="center" wrapText="1"/>
      <protection/>
    </xf>
    <xf numFmtId="0" fontId="30" fillId="0" borderId="10" xfId="50" applyNumberFormat="1" applyFont="1" applyBorder="1" applyAlignment="1">
      <alignment horizontal="right" vertical="center"/>
      <protection/>
    </xf>
    <xf numFmtId="0" fontId="30" fillId="0" borderId="10" xfId="50" applyFont="1" applyBorder="1" applyAlignment="1">
      <alignment horizontal="right" vertical="center"/>
      <protection/>
    </xf>
    <xf numFmtId="0" fontId="31" fillId="0" borderId="0" xfId="50" applyFont="1" applyAlignment="1">
      <alignment wrapText="1"/>
      <protection/>
    </xf>
    <xf numFmtId="0" fontId="30" fillId="0" borderId="0" xfId="50" applyFont="1">
      <alignment/>
      <protection/>
    </xf>
    <xf numFmtId="0" fontId="31" fillId="0" borderId="0" xfId="50" applyFont="1" applyAlignment="1">
      <alignment vertical="center" wrapText="1"/>
      <protection/>
    </xf>
    <xf numFmtId="0" fontId="31" fillId="0" borderId="0" xfId="50" applyFont="1" applyAlignment="1">
      <alignment vertical="center"/>
      <protection/>
    </xf>
    <xf numFmtId="0" fontId="27" fillId="0" borderId="11" xfId="50" applyNumberFormat="1" applyFont="1" applyBorder="1" applyAlignment="1" quotePrefix="1">
      <alignment horizontal="center" vertical="center" wrapText="1"/>
      <protection/>
    </xf>
    <xf numFmtId="0" fontId="30" fillId="0" borderId="12" xfId="50" applyNumberFormat="1" applyFont="1" applyBorder="1" applyAlignment="1" quotePrefix="1">
      <alignment horizontal="center" vertical="center" wrapText="1"/>
      <protection/>
    </xf>
    <xf numFmtId="0" fontId="30" fillId="0" borderId="13" xfId="50" applyNumberFormat="1" applyFont="1" applyBorder="1" applyAlignment="1" quotePrefix="1">
      <alignment horizontal="center" vertical="center" wrapText="1"/>
      <protection/>
    </xf>
    <xf numFmtId="0" fontId="31" fillId="0" borderId="13" xfId="50" applyFont="1" applyBorder="1" applyAlignment="1">
      <alignment horizontal="center" vertical="center" wrapText="1"/>
      <protection/>
    </xf>
    <xf numFmtId="0" fontId="27" fillId="0" borderId="11" xfId="50" applyNumberFormat="1" applyFont="1" applyBorder="1" applyAlignment="1" quotePrefix="1">
      <alignment vertical="center" wrapText="1"/>
      <protection/>
    </xf>
    <xf numFmtId="0" fontId="30" fillId="0" borderId="12" xfId="50" applyNumberFormat="1" applyFont="1" applyBorder="1" applyAlignment="1">
      <alignment vertical="center" wrapText="1"/>
      <protection/>
    </xf>
    <xf numFmtId="0" fontId="30" fillId="0" borderId="13" xfId="50" applyNumberFormat="1" applyFont="1" applyBorder="1" applyAlignment="1">
      <alignment vertical="center" wrapText="1"/>
      <protection/>
    </xf>
    <xf numFmtId="0" fontId="27" fillId="0" borderId="12" xfId="50" applyNumberFormat="1" applyFont="1" applyBorder="1" applyAlignment="1" quotePrefix="1">
      <alignment vertical="center" wrapText="1"/>
      <protection/>
    </xf>
    <xf numFmtId="0" fontId="27" fillId="0" borderId="11" xfId="50" applyFont="1" applyBorder="1" applyAlignment="1" quotePrefix="1">
      <alignment vertical="center" wrapText="1"/>
      <protection/>
    </xf>
    <xf numFmtId="0" fontId="30" fillId="0" borderId="12" xfId="50" applyFont="1" applyBorder="1" applyAlignment="1">
      <alignment vertical="center" wrapText="1"/>
      <protection/>
    </xf>
    <xf numFmtId="0" fontId="30" fillId="0" borderId="13" xfId="50" applyFont="1" applyBorder="1" applyAlignment="1">
      <alignment vertical="center" wrapText="1"/>
      <protection/>
    </xf>
    <xf numFmtId="0" fontId="27" fillId="0" borderId="12" xfId="50" applyNumberFormat="1" applyFont="1" applyBorder="1" applyAlignment="1" quotePrefix="1">
      <alignment horizontal="center" vertical="center" wrapText="1"/>
      <protection/>
    </xf>
    <xf numFmtId="0" fontId="30" fillId="0" borderId="12" xfId="50" applyNumberFormat="1" applyFont="1" applyBorder="1" applyAlignment="1">
      <alignment horizontal="center" vertical="center" wrapText="1"/>
      <protection/>
    </xf>
    <xf numFmtId="0" fontId="30" fillId="0" borderId="12" xfId="50" applyNumberFormat="1" applyFont="1" applyBorder="1" applyAlignment="1" quotePrefix="1">
      <alignment vertical="center" wrapText="1"/>
      <protection/>
    </xf>
    <xf numFmtId="0" fontId="30" fillId="0" borderId="13" xfId="50" applyNumberFormat="1" applyFont="1" applyBorder="1" applyAlignment="1" quotePrefix="1">
      <alignment vertical="center" wrapText="1"/>
      <protection/>
    </xf>
    <xf numFmtId="0" fontId="31" fillId="0" borderId="12" xfId="50" applyFont="1" applyBorder="1" applyAlignment="1">
      <alignment horizontal="center" vertical="center" wrapText="1"/>
      <protection/>
    </xf>
    <xf numFmtId="0" fontId="28" fillId="0" borderId="0" xfId="50" applyFont="1" applyAlignment="1">
      <alignment vertical="center" wrapText="1"/>
      <protection/>
    </xf>
    <xf numFmtId="0" fontId="31" fillId="0" borderId="0" xfId="50" applyFont="1" applyAlignment="1">
      <alignment vertical="center" wrapText="1"/>
      <protection/>
    </xf>
    <xf numFmtId="0" fontId="30" fillId="0" borderId="13" xfId="50" applyNumberFormat="1" applyFont="1" applyBorder="1" applyAlignment="1">
      <alignment horizontal="center" vertical="center" wrapText="1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0" xfId="33"/>
    <cellStyle name="S1" xfId="34"/>
    <cellStyle name="S2" xfId="35"/>
    <cellStyle name="S3" xfId="36"/>
    <cellStyle name="S5" xfId="37"/>
    <cellStyle name="S6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2 2" xfId="47"/>
    <cellStyle name="常规 3" xfId="48"/>
    <cellStyle name="常规 4" xfId="49"/>
    <cellStyle name="常规 5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Layout" workbookViewId="0" topLeftCell="A67">
      <selection activeCell="F85" sqref="F85:F91"/>
    </sheetView>
  </sheetViews>
  <sheetFormatPr defaultColWidth="9.00390625" defaultRowHeight="13.5"/>
  <cols>
    <col min="1" max="1" width="5.00390625" style="15" customWidth="1"/>
    <col min="2" max="2" width="20.00390625" style="21" customWidth="1"/>
    <col min="3" max="3" width="41.25390625" style="21" customWidth="1"/>
    <col min="4" max="4" width="11.25390625" style="15" customWidth="1"/>
    <col min="5" max="5" width="6.25390625" style="15" customWidth="1"/>
    <col min="6" max="6" width="22.50390625" style="22" customWidth="1"/>
    <col min="7" max="16384" width="9.00390625" style="15" customWidth="1"/>
  </cols>
  <sheetData>
    <row r="1" spans="1:6" s="12" customFormat="1" ht="22.5" customHeight="1">
      <c r="A1" s="1" t="s">
        <v>0</v>
      </c>
      <c r="B1" s="2" t="s">
        <v>59</v>
      </c>
      <c r="C1" s="2" t="s">
        <v>1</v>
      </c>
      <c r="D1" s="1" t="s">
        <v>2</v>
      </c>
      <c r="E1" s="1" t="s">
        <v>3</v>
      </c>
      <c r="F1" s="1" t="s">
        <v>60</v>
      </c>
    </row>
    <row r="2" spans="1:6" ht="22.5" customHeight="1">
      <c r="A2" s="13">
        <v>1</v>
      </c>
      <c r="B2" s="25" t="s">
        <v>61</v>
      </c>
      <c r="C2" s="5" t="s">
        <v>99</v>
      </c>
      <c r="D2" s="3" t="s">
        <v>5</v>
      </c>
      <c r="E2" s="14">
        <v>3</v>
      </c>
      <c r="F2" s="29" t="s">
        <v>112</v>
      </c>
    </row>
    <row r="3" spans="1:6" ht="22.5" customHeight="1">
      <c r="A3" s="13">
        <v>2</v>
      </c>
      <c r="B3" s="36"/>
      <c r="C3" s="5" t="s">
        <v>98</v>
      </c>
      <c r="D3" s="3" t="s">
        <v>5</v>
      </c>
      <c r="E3" s="14">
        <v>20</v>
      </c>
      <c r="F3" s="32"/>
    </row>
    <row r="4" spans="1:6" ht="22.5" customHeight="1">
      <c r="A4" s="13">
        <v>3</v>
      </c>
      <c r="B4" s="37"/>
      <c r="C4" s="5" t="s">
        <v>8</v>
      </c>
      <c r="D4" s="3" t="s">
        <v>5</v>
      </c>
      <c r="E4" s="14">
        <v>6</v>
      </c>
      <c r="F4" s="38"/>
    </row>
    <row r="5" spans="1:6" ht="22.5" customHeight="1">
      <c r="A5" s="13">
        <v>4</v>
      </c>
      <c r="B5" s="37"/>
      <c r="C5" s="5" t="s">
        <v>9</v>
      </c>
      <c r="D5" s="3" t="s">
        <v>5</v>
      </c>
      <c r="E5" s="14">
        <v>7</v>
      </c>
      <c r="F5" s="38"/>
    </row>
    <row r="6" spans="1:6" ht="22.5" customHeight="1">
      <c r="A6" s="13">
        <v>5</v>
      </c>
      <c r="B6" s="37"/>
      <c r="C6" s="5" t="s">
        <v>97</v>
      </c>
      <c r="D6" s="3" t="s">
        <v>5</v>
      </c>
      <c r="E6" s="14">
        <v>9</v>
      </c>
      <c r="F6" s="38"/>
    </row>
    <row r="7" spans="1:6" ht="22.5" customHeight="1">
      <c r="A7" s="13">
        <v>6</v>
      </c>
      <c r="B7" s="37"/>
      <c r="C7" s="5" t="s">
        <v>100</v>
      </c>
      <c r="D7" s="3" t="s">
        <v>5</v>
      </c>
      <c r="E7" s="14">
        <v>10</v>
      </c>
      <c r="F7" s="38"/>
    </row>
    <row r="8" spans="1:6" ht="22.5" customHeight="1">
      <c r="A8" s="13">
        <v>7</v>
      </c>
      <c r="B8" s="37"/>
      <c r="C8" s="5" t="s">
        <v>102</v>
      </c>
      <c r="D8" s="3" t="s">
        <v>5</v>
      </c>
      <c r="E8" s="14">
        <v>16</v>
      </c>
      <c r="F8" s="38"/>
    </row>
    <row r="9" spans="1:6" ht="22.5" customHeight="1">
      <c r="A9" s="13">
        <v>8</v>
      </c>
      <c r="B9" s="37"/>
      <c r="C9" s="5" t="s">
        <v>101</v>
      </c>
      <c r="D9" s="3" t="s">
        <v>5</v>
      </c>
      <c r="E9" s="14">
        <v>5</v>
      </c>
      <c r="F9" s="38"/>
    </row>
    <row r="10" spans="1:6" ht="22.5" customHeight="1">
      <c r="A10" s="13">
        <v>9</v>
      </c>
      <c r="B10" s="37"/>
      <c r="C10" s="5" t="s">
        <v>62</v>
      </c>
      <c r="D10" s="3" t="s">
        <v>96</v>
      </c>
      <c r="E10" s="14">
        <v>4</v>
      </c>
      <c r="F10" s="38"/>
    </row>
    <row r="11" spans="1:6" ht="22.5" customHeight="1">
      <c r="A11" s="13">
        <v>10</v>
      </c>
      <c r="B11" s="37"/>
      <c r="C11" s="5" t="s">
        <v>50</v>
      </c>
      <c r="D11" s="3" t="s">
        <v>5</v>
      </c>
      <c r="E11" s="14">
        <v>9</v>
      </c>
      <c r="F11" s="38"/>
    </row>
    <row r="12" spans="1:6" ht="22.5" customHeight="1">
      <c r="A12" s="13">
        <v>11</v>
      </c>
      <c r="B12" s="37"/>
      <c r="C12" s="5" t="s">
        <v>7</v>
      </c>
      <c r="D12" s="3" t="s">
        <v>5</v>
      </c>
      <c r="E12" s="14">
        <v>7</v>
      </c>
      <c r="F12" s="38"/>
    </row>
    <row r="13" spans="1:6" ht="22.5" customHeight="1">
      <c r="A13" s="13">
        <v>12</v>
      </c>
      <c r="B13" s="37"/>
      <c r="C13" s="5" t="s">
        <v>52</v>
      </c>
      <c r="D13" s="3" t="s">
        <v>5</v>
      </c>
      <c r="E13" s="14">
        <v>9</v>
      </c>
      <c r="F13" s="38"/>
    </row>
    <row r="14" spans="1:6" ht="22.5" customHeight="1">
      <c r="A14" s="13">
        <v>13</v>
      </c>
      <c r="B14" s="37"/>
      <c r="C14" s="5" t="s">
        <v>6</v>
      </c>
      <c r="D14" s="3" t="s">
        <v>5</v>
      </c>
      <c r="E14" s="14">
        <v>3</v>
      </c>
      <c r="F14" s="38"/>
    </row>
    <row r="15" spans="1:6" ht="22.5" customHeight="1">
      <c r="A15" s="13">
        <v>14</v>
      </c>
      <c r="B15" s="37"/>
      <c r="C15" s="5" t="s">
        <v>51</v>
      </c>
      <c r="D15" s="3" t="s">
        <v>5</v>
      </c>
      <c r="E15" s="14">
        <v>4</v>
      </c>
      <c r="F15" s="38"/>
    </row>
    <row r="16" spans="1:6" ht="22.5" customHeight="1">
      <c r="A16" s="13">
        <v>15</v>
      </c>
      <c r="B16" s="37"/>
      <c r="C16" s="5" t="s">
        <v>63</v>
      </c>
      <c r="D16" s="3" t="s">
        <v>5</v>
      </c>
      <c r="E16" s="14">
        <v>1</v>
      </c>
      <c r="F16" s="38"/>
    </row>
    <row r="17" spans="1:6" ht="22.5" customHeight="1">
      <c r="A17" s="13">
        <v>16</v>
      </c>
      <c r="B17" s="37"/>
      <c r="C17" s="5" t="s">
        <v>49</v>
      </c>
      <c r="D17" s="3" t="s">
        <v>5</v>
      </c>
      <c r="E17" s="14">
        <v>1</v>
      </c>
      <c r="F17" s="38"/>
    </row>
    <row r="18" spans="1:6" ht="22.5" customHeight="1">
      <c r="A18" s="13"/>
      <c r="B18" s="6" t="s">
        <v>64</v>
      </c>
      <c r="C18" s="16"/>
      <c r="D18" s="13"/>
      <c r="E18" s="14">
        <f>SUM(E2:E17)</f>
        <v>114</v>
      </c>
      <c r="F18" s="39"/>
    </row>
    <row r="19" spans="1:6" ht="22.5" customHeight="1">
      <c r="A19" s="13">
        <v>1</v>
      </c>
      <c r="B19" s="25" t="s">
        <v>10</v>
      </c>
      <c r="C19" s="5" t="s">
        <v>11</v>
      </c>
      <c r="D19" s="3" t="s">
        <v>12</v>
      </c>
      <c r="E19" s="14">
        <v>94</v>
      </c>
      <c r="F19" s="29" t="s">
        <v>111</v>
      </c>
    </row>
    <row r="20" spans="1:6" ht="22.5" customHeight="1">
      <c r="A20" s="13">
        <v>2</v>
      </c>
      <c r="B20" s="26"/>
      <c r="C20" s="5" t="s">
        <v>65</v>
      </c>
      <c r="D20" s="3" t="s">
        <v>12</v>
      </c>
      <c r="E20" s="14">
        <v>98</v>
      </c>
      <c r="F20" s="30"/>
    </row>
    <row r="21" spans="1:6" ht="22.5" customHeight="1">
      <c r="A21" s="13">
        <v>3</v>
      </c>
      <c r="B21" s="26"/>
      <c r="C21" s="5" t="s">
        <v>13</v>
      </c>
      <c r="D21" s="3" t="s">
        <v>12</v>
      </c>
      <c r="E21" s="14">
        <v>42</v>
      </c>
      <c r="F21" s="30"/>
    </row>
    <row r="22" spans="1:6" ht="22.5" customHeight="1">
      <c r="A22" s="13">
        <v>4</v>
      </c>
      <c r="B22" s="26"/>
      <c r="C22" s="5" t="s">
        <v>14</v>
      </c>
      <c r="D22" s="3" t="s">
        <v>12</v>
      </c>
      <c r="E22" s="14">
        <v>98</v>
      </c>
      <c r="F22" s="30"/>
    </row>
    <row r="23" spans="1:6" ht="22.5" customHeight="1">
      <c r="A23" s="13">
        <v>5</v>
      </c>
      <c r="B23" s="26"/>
      <c r="C23" s="5" t="s">
        <v>15</v>
      </c>
      <c r="D23" s="3" t="s">
        <v>12</v>
      </c>
      <c r="E23" s="14">
        <v>155</v>
      </c>
      <c r="F23" s="30"/>
    </row>
    <row r="24" spans="1:6" ht="22.5" customHeight="1">
      <c r="A24" s="13">
        <v>6</v>
      </c>
      <c r="B24" s="26"/>
      <c r="C24" s="5" t="s">
        <v>16</v>
      </c>
      <c r="D24" s="3" t="s">
        <v>12</v>
      </c>
      <c r="E24" s="14">
        <v>105</v>
      </c>
      <c r="F24" s="30"/>
    </row>
    <row r="25" spans="1:6" ht="22.5" customHeight="1">
      <c r="A25" s="13">
        <v>7</v>
      </c>
      <c r="B25" s="26"/>
      <c r="C25" s="5" t="s">
        <v>53</v>
      </c>
      <c r="D25" s="3" t="s">
        <v>12</v>
      </c>
      <c r="E25" s="14">
        <v>97</v>
      </c>
      <c r="F25" s="30"/>
    </row>
    <row r="26" spans="1:6" ht="22.5" customHeight="1">
      <c r="A26" s="13">
        <v>8</v>
      </c>
      <c r="B26" s="26"/>
      <c r="C26" s="5" t="s">
        <v>17</v>
      </c>
      <c r="D26" s="3" t="s">
        <v>12</v>
      </c>
      <c r="E26" s="14">
        <v>103</v>
      </c>
      <c r="F26" s="30"/>
    </row>
    <row r="27" spans="1:6" ht="22.5" customHeight="1">
      <c r="A27" s="13">
        <v>9</v>
      </c>
      <c r="B27" s="26"/>
      <c r="C27" s="7" t="s">
        <v>103</v>
      </c>
      <c r="D27" s="3" t="s">
        <v>12</v>
      </c>
      <c r="E27" s="14">
        <v>44</v>
      </c>
      <c r="F27" s="30"/>
    </row>
    <row r="28" spans="1:6" ht="22.5" customHeight="1">
      <c r="A28" s="13">
        <v>10</v>
      </c>
      <c r="B28" s="26"/>
      <c r="C28" s="5" t="s">
        <v>18</v>
      </c>
      <c r="D28" s="3" t="s">
        <v>12</v>
      </c>
      <c r="E28" s="14">
        <v>49</v>
      </c>
      <c r="F28" s="30"/>
    </row>
    <row r="29" spans="1:6" ht="22.5" customHeight="1">
      <c r="A29" s="13">
        <v>11</v>
      </c>
      <c r="B29" s="26"/>
      <c r="C29" s="5" t="s">
        <v>19</v>
      </c>
      <c r="D29" s="3" t="s">
        <v>12</v>
      </c>
      <c r="E29" s="14">
        <v>44</v>
      </c>
      <c r="F29" s="30"/>
    </row>
    <row r="30" spans="1:6" ht="22.5" customHeight="1">
      <c r="A30" s="13">
        <v>12</v>
      </c>
      <c r="B30" s="27"/>
      <c r="C30" s="5" t="s">
        <v>20</v>
      </c>
      <c r="D30" s="3" t="s">
        <v>12</v>
      </c>
      <c r="E30" s="14">
        <v>46</v>
      </c>
      <c r="F30" s="30"/>
    </row>
    <row r="31" spans="1:6" ht="22.5" customHeight="1">
      <c r="A31" s="13"/>
      <c r="B31" s="6" t="s">
        <v>64</v>
      </c>
      <c r="C31" s="16"/>
      <c r="D31" s="13"/>
      <c r="E31" s="14">
        <f>SUM(E19:E30)</f>
        <v>975</v>
      </c>
      <c r="F31" s="31"/>
    </row>
    <row r="32" spans="1:6" ht="22.5" customHeight="1">
      <c r="A32" s="13">
        <v>13</v>
      </c>
      <c r="B32" s="25" t="s">
        <v>21</v>
      </c>
      <c r="C32" s="5" t="s">
        <v>22</v>
      </c>
      <c r="D32" s="3" t="s">
        <v>12</v>
      </c>
      <c r="E32" s="14">
        <v>74</v>
      </c>
      <c r="F32" s="29" t="s">
        <v>113</v>
      </c>
    </row>
    <row r="33" spans="1:6" ht="22.5" customHeight="1">
      <c r="A33" s="13">
        <v>14</v>
      </c>
      <c r="B33" s="27"/>
      <c r="C33" s="5" t="s">
        <v>104</v>
      </c>
      <c r="D33" s="3" t="s">
        <v>12</v>
      </c>
      <c r="E33" s="14">
        <v>75</v>
      </c>
      <c r="F33" s="30"/>
    </row>
    <row r="34" spans="1:6" ht="22.5" customHeight="1">
      <c r="A34" s="13"/>
      <c r="B34" s="6" t="s">
        <v>64</v>
      </c>
      <c r="C34" s="16"/>
      <c r="D34" s="13"/>
      <c r="E34" s="14">
        <f>SUM(E32:E33)</f>
        <v>149</v>
      </c>
      <c r="F34" s="31"/>
    </row>
    <row r="35" spans="1:6" ht="22.5" customHeight="1">
      <c r="A35" s="13">
        <v>15</v>
      </c>
      <c r="B35" s="36" t="s">
        <v>66</v>
      </c>
      <c r="C35" s="5" t="s">
        <v>105</v>
      </c>
      <c r="D35" s="3" t="s">
        <v>12</v>
      </c>
      <c r="E35" s="14">
        <v>35</v>
      </c>
      <c r="F35" s="32" t="s">
        <v>123</v>
      </c>
    </row>
    <row r="36" spans="1:6" ht="22.5" customHeight="1">
      <c r="A36" s="13">
        <v>16</v>
      </c>
      <c r="B36" s="37"/>
      <c r="C36" s="5" t="s">
        <v>23</v>
      </c>
      <c r="D36" s="3" t="s">
        <v>12</v>
      </c>
      <c r="E36" s="14">
        <v>93</v>
      </c>
      <c r="F36" s="30"/>
    </row>
    <row r="37" spans="1:6" ht="22.5" customHeight="1">
      <c r="A37" s="13">
        <v>17</v>
      </c>
      <c r="B37" s="27"/>
      <c r="C37" s="5" t="s">
        <v>24</v>
      </c>
      <c r="D37" s="3" t="s">
        <v>12</v>
      </c>
      <c r="E37" s="14">
        <v>51</v>
      </c>
      <c r="F37" s="30"/>
    </row>
    <row r="38" spans="1:6" ht="22.5" customHeight="1">
      <c r="A38" s="13"/>
      <c r="B38" s="6" t="s">
        <v>64</v>
      </c>
      <c r="C38" s="16"/>
      <c r="D38" s="13"/>
      <c r="E38" s="14">
        <f>SUM(E35:E37)</f>
        <v>179</v>
      </c>
      <c r="F38" s="31"/>
    </row>
    <row r="39" spans="1:6" ht="22.5" customHeight="1">
      <c r="A39" s="13">
        <v>18</v>
      </c>
      <c r="B39" s="25" t="s">
        <v>25</v>
      </c>
      <c r="C39" s="5" t="s">
        <v>26</v>
      </c>
      <c r="D39" s="3" t="s">
        <v>12</v>
      </c>
      <c r="E39" s="14">
        <v>29</v>
      </c>
      <c r="F39" s="29" t="s">
        <v>114</v>
      </c>
    </row>
    <row r="40" spans="1:6" ht="22.5" customHeight="1">
      <c r="A40" s="13">
        <v>19</v>
      </c>
      <c r="B40" s="40"/>
      <c r="C40" s="5" t="s">
        <v>67</v>
      </c>
      <c r="D40" s="3" t="s">
        <v>12</v>
      </c>
      <c r="E40" s="14">
        <v>92</v>
      </c>
      <c r="F40" s="30"/>
    </row>
    <row r="41" spans="1:6" ht="22.5" customHeight="1">
      <c r="A41" s="13">
        <v>20</v>
      </c>
      <c r="B41" s="40"/>
      <c r="C41" s="5" t="s">
        <v>68</v>
      </c>
      <c r="D41" s="3" t="s">
        <v>12</v>
      </c>
      <c r="E41" s="14">
        <v>26</v>
      </c>
      <c r="F41" s="30"/>
    </row>
    <row r="42" spans="1:6" ht="22.5" customHeight="1">
      <c r="A42" s="13">
        <v>21</v>
      </c>
      <c r="B42" s="28"/>
      <c r="C42" s="5" t="s">
        <v>27</v>
      </c>
      <c r="D42" s="3" t="s">
        <v>12</v>
      </c>
      <c r="E42" s="14">
        <v>33</v>
      </c>
      <c r="F42" s="30"/>
    </row>
    <row r="43" spans="1:6" ht="22.5" customHeight="1">
      <c r="A43" s="13"/>
      <c r="B43" s="6" t="s">
        <v>64</v>
      </c>
      <c r="C43" s="16"/>
      <c r="D43" s="13"/>
      <c r="E43" s="14">
        <f>SUM(E39:E42)</f>
        <v>180</v>
      </c>
      <c r="F43" s="31"/>
    </row>
    <row r="44" spans="1:6" ht="22.5" customHeight="1">
      <c r="A44" s="13">
        <v>22</v>
      </c>
      <c r="B44" s="25" t="s">
        <v>28</v>
      </c>
      <c r="C44" s="5" t="s">
        <v>54</v>
      </c>
      <c r="D44" s="3" t="s">
        <v>12</v>
      </c>
      <c r="E44" s="14">
        <v>51</v>
      </c>
      <c r="F44" s="29" t="s">
        <v>115</v>
      </c>
    </row>
    <row r="45" spans="1:6" ht="22.5" customHeight="1">
      <c r="A45" s="13">
        <v>23</v>
      </c>
      <c r="B45" s="26"/>
      <c r="C45" s="5" t="s">
        <v>29</v>
      </c>
      <c r="D45" s="3" t="s">
        <v>12</v>
      </c>
      <c r="E45" s="14">
        <v>46</v>
      </c>
      <c r="F45" s="30"/>
    </row>
    <row r="46" spans="1:6" ht="22.5" customHeight="1">
      <c r="A46" s="13">
        <v>24</v>
      </c>
      <c r="B46" s="27"/>
      <c r="C46" s="5" t="s">
        <v>69</v>
      </c>
      <c r="D46" s="3" t="s">
        <v>12</v>
      </c>
      <c r="E46" s="14">
        <v>42</v>
      </c>
      <c r="F46" s="30"/>
    </row>
    <row r="47" spans="1:6" ht="22.5" customHeight="1">
      <c r="A47" s="13"/>
      <c r="B47" s="6" t="s">
        <v>64</v>
      </c>
      <c r="C47" s="16"/>
      <c r="D47" s="13"/>
      <c r="E47" s="14">
        <f>SUM(E44:E46)</f>
        <v>139</v>
      </c>
      <c r="F47" s="31"/>
    </row>
    <row r="48" spans="1:6" ht="22.5" customHeight="1">
      <c r="A48" s="13">
        <v>25</v>
      </c>
      <c r="B48" s="25" t="s">
        <v>30</v>
      </c>
      <c r="C48" s="5" t="s">
        <v>70</v>
      </c>
      <c r="D48" s="3" t="s">
        <v>12</v>
      </c>
      <c r="E48" s="14">
        <v>94</v>
      </c>
      <c r="F48" s="33" t="s">
        <v>116</v>
      </c>
    </row>
    <row r="49" spans="1:6" ht="22.5" customHeight="1">
      <c r="A49" s="13">
        <v>26</v>
      </c>
      <c r="B49" s="27"/>
      <c r="C49" s="5" t="s">
        <v>71</v>
      </c>
      <c r="D49" s="3" t="s">
        <v>12</v>
      </c>
      <c r="E49" s="14">
        <v>93</v>
      </c>
      <c r="F49" s="34"/>
    </row>
    <row r="50" spans="1:6" ht="22.5" customHeight="1">
      <c r="A50" s="13"/>
      <c r="B50" s="6" t="s">
        <v>64</v>
      </c>
      <c r="C50" s="16"/>
      <c r="D50" s="13"/>
      <c r="E50" s="14">
        <f>SUM(E48:E49)</f>
        <v>187</v>
      </c>
      <c r="F50" s="35"/>
    </row>
    <row r="51" spans="1:6" ht="22.5" customHeight="1">
      <c r="A51" s="13">
        <v>27</v>
      </c>
      <c r="B51" s="25" t="s">
        <v>31</v>
      </c>
      <c r="C51" s="5" t="s">
        <v>32</v>
      </c>
      <c r="D51" s="3" t="s">
        <v>12</v>
      </c>
      <c r="E51" s="14">
        <v>48</v>
      </c>
      <c r="F51" s="29" t="s">
        <v>117</v>
      </c>
    </row>
    <row r="52" spans="1:6" ht="22.5" customHeight="1">
      <c r="A52" s="13">
        <v>28</v>
      </c>
      <c r="B52" s="40"/>
      <c r="C52" s="5" t="s">
        <v>33</v>
      </c>
      <c r="D52" s="3" t="s">
        <v>12</v>
      </c>
      <c r="E52" s="14">
        <v>172</v>
      </c>
      <c r="F52" s="30"/>
    </row>
    <row r="53" spans="1:6" ht="22.5" customHeight="1">
      <c r="A53" s="13">
        <v>29</v>
      </c>
      <c r="B53" s="40"/>
      <c r="C53" s="5" t="s">
        <v>72</v>
      </c>
      <c r="D53" s="3" t="s">
        <v>12</v>
      </c>
      <c r="E53" s="14">
        <v>91</v>
      </c>
      <c r="F53" s="30"/>
    </row>
    <row r="54" spans="1:6" ht="22.5" customHeight="1">
      <c r="A54" s="13">
        <v>30</v>
      </c>
      <c r="B54" s="40"/>
      <c r="C54" s="5" t="s">
        <v>73</v>
      </c>
      <c r="D54" s="3" t="s">
        <v>12</v>
      </c>
      <c r="E54" s="14">
        <v>49</v>
      </c>
      <c r="F54" s="30"/>
    </row>
    <row r="55" spans="1:6" ht="22.5" customHeight="1">
      <c r="A55" s="13">
        <v>31</v>
      </c>
      <c r="B55" s="40"/>
      <c r="C55" s="5" t="s">
        <v>74</v>
      </c>
      <c r="D55" s="3" t="s">
        <v>12</v>
      </c>
      <c r="E55" s="14">
        <v>47</v>
      </c>
      <c r="F55" s="30"/>
    </row>
    <row r="56" spans="1:6" ht="22.5" customHeight="1">
      <c r="A56" s="13">
        <v>32</v>
      </c>
      <c r="B56" s="40"/>
      <c r="C56" s="5" t="s">
        <v>34</v>
      </c>
      <c r="D56" s="3" t="s">
        <v>12</v>
      </c>
      <c r="E56" s="14">
        <v>154</v>
      </c>
      <c r="F56" s="30"/>
    </row>
    <row r="57" spans="1:6" ht="22.5" customHeight="1">
      <c r="A57" s="13">
        <v>33</v>
      </c>
      <c r="B57" s="40"/>
      <c r="C57" s="5" t="s">
        <v>75</v>
      </c>
      <c r="D57" s="3" t="s">
        <v>12</v>
      </c>
      <c r="E57" s="14">
        <v>96</v>
      </c>
      <c r="F57" s="30"/>
    </row>
    <row r="58" spans="1:6" ht="22.5" customHeight="1">
      <c r="A58" s="13">
        <v>34</v>
      </c>
      <c r="B58" s="28"/>
      <c r="C58" s="5" t="s">
        <v>35</v>
      </c>
      <c r="D58" s="3" t="s">
        <v>12</v>
      </c>
      <c r="E58" s="14">
        <v>47</v>
      </c>
      <c r="F58" s="30"/>
    </row>
    <row r="59" spans="1:6" ht="22.5" customHeight="1">
      <c r="A59" s="13"/>
      <c r="B59" s="6" t="s">
        <v>64</v>
      </c>
      <c r="C59" s="16"/>
      <c r="D59" s="13"/>
      <c r="E59" s="14">
        <f>SUM(E51:E58)</f>
        <v>704</v>
      </c>
      <c r="F59" s="31"/>
    </row>
    <row r="60" spans="1:6" ht="22.5" customHeight="1">
      <c r="A60" s="13">
        <v>35</v>
      </c>
      <c r="B60" s="25" t="s">
        <v>36</v>
      </c>
      <c r="C60" s="5" t="s">
        <v>76</v>
      </c>
      <c r="D60" s="3" t="s">
        <v>12</v>
      </c>
      <c r="E60" s="19">
        <v>96</v>
      </c>
      <c r="F60" s="29" t="s">
        <v>124</v>
      </c>
    </row>
    <row r="61" spans="1:6" ht="22.5" customHeight="1">
      <c r="A61" s="13">
        <v>36</v>
      </c>
      <c r="B61" s="26"/>
      <c r="C61" s="5" t="s">
        <v>37</v>
      </c>
      <c r="D61" s="3" t="s">
        <v>12</v>
      </c>
      <c r="E61" s="14">
        <v>93</v>
      </c>
      <c r="F61" s="30"/>
    </row>
    <row r="62" spans="1:6" ht="22.5" customHeight="1">
      <c r="A62" s="13">
        <v>37</v>
      </c>
      <c r="B62" s="40"/>
      <c r="C62" s="5" t="s">
        <v>77</v>
      </c>
      <c r="D62" s="3" t="s">
        <v>12</v>
      </c>
      <c r="E62" s="14">
        <v>50</v>
      </c>
      <c r="F62" s="30"/>
    </row>
    <row r="63" spans="1:6" ht="22.5" customHeight="1">
      <c r="A63" s="13">
        <v>38</v>
      </c>
      <c r="B63" s="40"/>
      <c r="C63" s="5" t="s">
        <v>78</v>
      </c>
      <c r="D63" s="3" t="s">
        <v>12</v>
      </c>
      <c r="E63" s="14">
        <v>129</v>
      </c>
      <c r="F63" s="30"/>
    </row>
    <row r="64" spans="1:6" ht="22.5" customHeight="1">
      <c r="A64" s="13">
        <v>39</v>
      </c>
      <c r="B64" s="28"/>
      <c r="C64" s="5" t="s">
        <v>79</v>
      </c>
      <c r="D64" s="3" t="s">
        <v>12</v>
      </c>
      <c r="E64" s="14">
        <v>47</v>
      </c>
      <c r="F64" s="30"/>
    </row>
    <row r="65" spans="1:6" ht="22.5" customHeight="1">
      <c r="A65" s="13"/>
      <c r="B65" s="6" t="s">
        <v>64</v>
      </c>
      <c r="C65" s="16"/>
      <c r="D65" s="13"/>
      <c r="E65" s="14">
        <f>SUM(E60:E64)</f>
        <v>415</v>
      </c>
      <c r="F65" s="31"/>
    </row>
    <row r="66" spans="1:6" ht="22.5" customHeight="1">
      <c r="A66" s="13">
        <v>40</v>
      </c>
      <c r="B66" s="25" t="s">
        <v>38</v>
      </c>
      <c r="C66" s="5" t="s">
        <v>55</v>
      </c>
      <c r="D66" s="3" t="s">
        <v>12</v>
      </c>
      <c r="E66" s="14">
        <v>90</v>
      </c>
      <c r="F66" s="29" t="s">
        <v>118</v>
      </c>
    </row>
    <row r="67" spans="1:6" ht="22.5" customHeight="1">
      <c r="A67" s="13">
        <v>41</v>
      </c>
      <c r="B67" s="26"/>
      <c r="C67" s="5" t="s">
        <v>51</v>
      </c>
      <c r="D67" s="3" t="s">
        <v>12</v>
      </c>
      <c r="E67" s="14">
        <v>102</v>
      </c>
      <c r="F67" s="30"/>
    </row>
    <row r="68" spans="1:6" ht="22.5" customHeight="1">
      <c r="A68" s="13">
        <v>42</v>
      </c>
      <c r="B68" s="28"/>
      <c r="C68" s="5" t="s">
        <v>106</v>
      </c>
      <c r="D68" s="3" t="s">
        <v>12</v>
      </c>
      <c r="E68" s="14">
        <v>58</v>
      </c>
      <c r="F68" s="30"/>
    </row>
    <row r="69" spans="1:6" ht="22.5" customHeight="1">
      <c r="A69" s="13"/>
      <c r="B69" s="6" t="s">
        <v>64</v>
      </c>
      <c r="C69" s="16"/>
      <c r="D69" s="13"/>
      <c r="E69" s="14">
        <f>SUM(E66:E68)</f>
        <v>250</v>
      </c>
      <c r="F69" s="31"/>
    </row>
    <row r="70" spans="1:6" ht="22.5" customHeight="1">
      <c r="A70" s="13">
        <v>43</v>
      </c>
      <c r="B70" s="25" t="s">
        <v>40</v>
      </c>
      <c r="C70" s="5" t="s">
        <v>41</v>
      </c>
      <c r="D70" s="3" t="s">
        <v>12</v>
      </c>
      <c r="E70" s="14">
        <v>48</v>
      </c>
      <c r="F70" s="29" t="s">
        <v>119</v>
      </c>
    </row>
    <row r="71" spans="1:6" ht="22.5" customHeight="1">
      <c r="A71" s="13">
        <v>44</v>
      </c>
      <c r="B71" s="26"/>
      <c r="C71" s="5" t="s">
        <v>56</v>
      </c>
      <c r="D71" s="3" t="s">
        <v>12</v>
      </c>
      <c r="E71" s="14">
        <v>48</v>
      </c>
      <c r="F71" s="30"/>
    </row>
    <row r="72" spans="1:6" ht="22.5" customHeight="1">
      <c r="A72" s="13">
        <v>45</v>
      </c>
      <c r="B72" s="40"/>
      <c r="C72" s="5" t="s">
        <v>42</v>
      </c>
      <c r="D72" s="3" t="s">
        <v>12</v>
      </c>
      <c r="E72" s="14">
        <v>43</v>
      </c>
      <c r="F72" s="30"/>
    </row>
    <row r="73" spans="1:6" ht="22.5" customHeight="1">
      <c r="A73" s="13">
        <v>46</v>
      </c>
      <c r="B73" s="40"/>
      <c r="C73" s="5" t="s">
        <v>110</v>
      </c>
      <c r="D73" s="3" t="s">
        <v>12</v>
      </c>
      <c r="E73" s="14">
        <v>186</v>
      </c>
      <c r="F73" s="30"/>
    </row>
    <row r="74" spans="1:6" ht="22.5" customHeight="1">
      <c r="A74" s="13">
        <v>47</v>
      </c>
      <c r="B74" s="28"/>
      <c r="C74" s="5" t="s">
        <v>43</v>
      </c>
      <c r="D74" s="3" t="s">
        <v>12</v>
      </c>
      <c r="E74" s="14">
        <v>107</v>
      </c>
      <c r="F74" s="30"/>
    </row>
    <row r="75" spans="1:6" ht="22.5" customHeight="1">
      <c r="A75" s="13"/>
      <c r="B75" s="6" t="s">
        <v>64</v>
      </c>
      <c r="C75" s="16"/>
      <c r="D75" s="13"/>
      <c r="E75" s="14">
        <f>SUM(E70:E74)</f>
        <v>432</v>
      </c>
      <c r="F75" s="31"/>
    </row>
    <row r="76" spans="1:6" ht="22.5" customHeight="1">
      <c r="A76" s="13">
        <v>48</v>
      </c>
      <c r="B76" s="25" t="s">
        <v>44</v>
      </c>
      <c r="C76" s="5" t="s">
        <v>57</v>
      </c>
      <c r="D76" s="3" t="s">
        <v>12</v>
      </c>
      <c r="E76" s="14">
        <v>82</v>
      </c>
      <c r="F76" s="29" t="s">
        <v>120</v>
      </c>
    </row>
    <row r="77" spans="1:6" ht="22.5" customHeight="1">
      <c r="A77" s="13">
        <v>49</v>
      </c>
      <c r="B77" s="26"/>
      <c r="C77" s="5" t="s">
        <v>45</v>
      </c>
      <c r="D77" s="3" t="s">
        <v>12</v>
      </c>
      <c r="E77" s="14">
        <v>90</v>
      </c>
      <c r="F77" s="30"/>
    </row>
    <row r="78" spans="1:6" ht="22.5" customHeight="1">
      <c r="A78" s="13">
        <v>50</v>
      </c>
      <c r="B78" s="28"/>
      <c r="C78" s="5" t="s">
        <v>46</v>
      </c>
      <c r="D78" s="3" t="s">
        <v>12</v>
      </c>
      <c r="E78" s="14">
        <v>45</v>
      </c>
      <c r="F78" s="30"/>
    </row>
    <row r="79" spans="1:6" ht="22.5" customHeight="1">
      <c r="A79" s="13"/>
      <c r="B79" s="6" t="s">
        <v>64</v>
      </c>
      <c r="C79" s="16"/>
      <c r="D79" s="13"/>
      <c r="E79" s="14">
        <f>SUM(E76:E78)</f>
        <v>217</v>
      </c>
      <c r="F79" s="31"/>
    </row>
    <row r="80" spans="1:6" ht="26.25" customHeight="1">
      <c r="A80" s="13">
        <v>51</v>
      </c>
      <c r="B80" s="4" t="s">
        <v>47</v>
      </c>
      <c r="C80" s="5" t="s">
        <v>4</v>
      </c>
      <c r="D80" s="3" t="s">
        <v>12</v>
      </c>
      <c r="E80" s="14">
        <v>192</v>
      </c>
      <c r="F80" s="29" t="s">
        <v>122</v>
      </c>
    </row>
    <row r="81" spans="1:6" ht="26.25" customHeight="1">
      <c r="A81" s="13"/>
      <c r="B81" s="6" t="s">
        <v>64</v>
      </c>
      <c r="C81" s="16"/>
      <c r="D81" s="13"/>
      <c r="E81" s="14">
        <f>SUM(E80:E80)</f>
        <v>192</v>
      </c>
      <c r="F81" s="31"/>
    </row>
    <row r="82" spans="1:6" ht="22.5" customHeight="1">
      <c r="A82" s="17">
        <v>52</v>
      </c>
      <c r="B82" s="25" t="s">
        <v>82</v>
      </c>
      <c r="C82" s="9" t="s">
        <v>83</v>
      </c>
      <c r="D82" s="8" t="s">
        <v>12</v>
      </c>
      <c r="E82" s="19">
        <v>51</v>
      </c>
      <c r="F82" s="29" t="s">
        <v>125</v>
      </c>
    </row>
    <row r="83" spans="1:6" ht="22.5" customHeight="1">
      <c r="A83" s="17">
        <v>53</v>
      </c>
      <c r="B83" s="43"/>
      <c r="C83" s="9" t="s">
        <v>58</v>
      </c>
      <c r="D83" s="8" t="s">
        <v>12</v>
      </c>
      <c r="E83" s="19">
        <v>93</v>
      </c>
      <c r="F83" s="30"/>
    </row>
    <row r="84" spans="1:6" ht="22.5" customHeight="1">
      <c r="A84" s="17"/>
      <c r="B84" s="6" t="s">
        <v>84</v>
      </c>
      <c r="C84" s="18"/>
      <c r="D84" s="17"/>
      <c r="E84" s="19">
        <f>SUM(E82:E83)</f>
        <v>144</v>
      </c>
      <c r="F84" s="31"/>
    </row>
    <row r="85" spans="1:6" ht="22.5" customHeight="1">
      <c r="A85" s="13">
        <v>54</v>
      </c>
      <c r="B85" s="25" t="s">
        <v>80</v>
      </c>
      <c r="C85" s="5" t="s">
        <v>48</v>
      </c>
      <c r="D85" s="3" t="s">
        <v>12</v>
      </c>
      <c r="E85" s="14">
        <v>71</v>
      </c>
      <c r="F85" s="29" t="s">
        <v>121</v>
      </c>
    </row>
    <row r="86" spans="1:6" ht="22.5" customHeight="1">
      <c r="A86" s="13">
        <v>55</v>
      </c>
      <c r="B86" s="36"/>
      <c r="C86" s="5" t="s">
        <v>107</v>
      </c>
      <c r="D86" s="3" t="s">
        <v>12</v>
      </c>
      <c r="E86" s="14">
        <v>35</v>
      </c>
      <c r="F86" s="32"/>
    </row>
    <row r="87" spans="1:6" ht="22.5" customHeight="1">
      <c r="A87" s="13">
        <v>56</v>
      </c>
      <c r="B87" s="26"/>
      <c r="C87" s="5" t="s">
        <v>39</v>
      </c>
      <c r="D87" s="3" t="s">
        <v>12</v>
      </c>
      <c r="E87" s="14">
        <v>70</v>
      </c>
      <c r="F87" s="30"/>
    </row>
    <row r="88" spans="1:6" ht="22.5" customHeight="1">
      <c r="A88" s="13">
        <v>57</v>
      </c>
      <c r="B88" s="26"/>
      <c r="C88" s="5" t="s">
        <v>81</v>
      </c>
      <c r="D88" s="3" t="s">
        <v>12</v>
      </c>
      <c r="E88" s="14">
        <v>60</v>
      </c>
      <c r="F88" s="30"/>
    </row>
    <row r="89" spans="1:6" ht="22.5" customHeight="1">
      <c r="A89" s="13">
        <v>58</v>
      </c>
      <c r="B89" s="26"/>
      <c r="C89" s="5" t="s">
        <v>108</v>
      </c>
      <c r="D89" s="3" t="s">
        <v>12</v>
      </c>
      <c r="E89" s="14">
        <v>52</v>
      </c>
      <c r="F89" s="30"/>
    </row>
    <row r="90" spans="1:6" ht="22.5" customHeight="1">
      <c r="A90" s="13">
        <v>59</v>
      </c>
      <c r="B90" s="26"/>
      <c r="C90" s="5" t="s">
        <v>109</v>
      </c>
      <c r="D90" s="3" t="s">
        <v>12</v>
      </c>
      <c r="E90" s="14">
        <v>32</v>
      </c>
      <c r="F90" s="30"/>
    </row>
    <row r="91" spans="1:6" ht="22.5" customHeight="1">
      <c r="A91" s="17"/>
      <c r="B91" s="6" t="s">
        <v>64</v>
      </c>
      <c r="C91" s="18"/>
      <c r="D91" s="17"/>
      <c r="E91" s="19">
        <f>SUM(E85:E90)</f>
        <v>320</v>
      </c>
      <c r="F91" s="31"/>
    </row>
    <row r="92" spans="1:6" ht="22.5" customHeight="1">
      <c r="A92" s="17"/>
      <c r="B92" s="6" t="s">
        <v>85</v>
      </c>
      <c r="C92" s="18"/>
      <c r="D92" s="17"/>
      <c r="E92" s="19">
        <f>E18</f>
        <v>114</v>
      </c>
      <c r="F92" s="17"/>
    </row>
    <row r="93" spans="1:6" ht="22.5" customHeight="1">
      <c r="A93" s="17"/>
      <c r="B93" s="6" t="s">
        <v>86</v>
      </c>
      <c r="C93" s="18"/>
      <c r="D93" s="17"/>
      <c r="E93" s="20">
        <f>SUM(E31,E34,E38,E43,E47,E50,E59,E65,E69,E75,E79,E81,E91,E84)</f>
        <v>4483</v>
      </c>
      <c r="F93" s="17"/>
    </row>
    <row r="94" spans="1:6" ht="22.5" customHeight="1">
      <c r="A94" s="17"/>
      <c r="B94" s="6" t="s">
        <v>87</v>
      </c>
      <c r="C94" s="18"/>
      <c r="D94" s="17"/>
      <c r="E94" s="20">
        <f>SUM(E92:E93)</f>
        <v>4597</v>
      </c>
      <c r="F94" s="17"/>
    </row>
    <row r="95" ht="7.5" customHeight="1"/>
    <row r="96" spans="1:6" ht="19.5" customHeight="1">
      <c r="A96" s="41" t="s">
        <v>88</v>
      </c>
      <c r="B96" s="42"/>
      <c r="C96" s="10" t="s">
        <v>89</v>
      </c>
      <c r="D96" s="24"/>
      <c r="E96" s="24"/>
      <c r="F96" s="11" t="s">
        <v>90</v>
      </c>
    </row>
    <row r="97" spans="1:6" ht="19.5" customHeight="1">
      <c r="A97" s="41" t="s">
        <v>91</v>
      </c>
      <c r="B97" s="42"/>
      <c r="C97" s="10" t="s">
        <v>92</v>
      </c>
      <c r="D97" s="24"/>
      <c r="E97" s="24"/>
      <c r="F97" s="11" t="s">
        <v>93</v>
      </c>
    </row>
    <row r="98" spans="1:6" ht="19.5" customHeight="1">
      <c r="A98" s="41" t="s">
        <v>94</v>
      </c>
      <c r="B98" s="42"/>
      <c r="C98" s="23" t="s">
        <v>95</v>
      </c>
      <c r="D98" s="24"/>
      <c r="E98" s="24"/>
      <c r="F98" s="24"/>
    </row>
  </sheetData>
  <sheetProtection/>
  <mergeCells count="32">
    <mergeCell ref="A96:B96"/>
    <mergeCell ref="A97:B97"/>
    <mergeCell ref="A98:B98"/>
    <mergeCell ref="B32:B33"/>
    <mergeCell ref="B51:B58"/>
    <mergeCell ref="B70:B74"/>
    <mergeCell ref="B85:B90"/>
    <mergeCell ref="B66:B68"/>
    <mergeCell ref="B60:B64"/>
    <mergeCell ref="B82:B83"/>
    <mergeCell ref="F32:F34"/>
    <mergeCell ref="B35:B37"/>
    <mergeCell ref="F35:F38"/>
    <mergeCell ref="B39:B42"/>
    <mergeCell ref="F39:F43"/>
    <mergeCell ref="B2:B17"/>
    <mergeCell ref="F2:F18"/>
    <mergeCell ref="B19:B30"/>
    <mergeCell ref="F19:F31"/>
    <mergeCell ref="F85:F91"/>
    <mergeCell ref="F44:F47"/>
    <mergeCell ref="F48:F50"/>
    <mergeCell ref="F60:F65"/>
    <mergeCell ref="F66:F69"/>
    <mergeCell ref="F51:F59"/>
    <mergeCell ref="F70:F75"/>
    <mergeCell ref="F82:F84"/>
    <mergeCell ref="F80:F81"/>
    <mergeCell ref="B44:B46"/>
    <mergeCell ref="B48:B49"/>
    <mergeCell ref="B76:B78"/>
    <mergeCell ref="F76:F79"/>
  </mergeCells>
  <printOptions horizontalCentered="1"/>
  <pageMargins left="0.4330708661417323" right="0.4330708661417323" top="0.7874015748031497" bottom="0.7874015748031497" header="0.4330708661417323" footer="0.4330708661417323"/>
  <pageSetup horizontalDpi="600" verticalDpi="600" orientation="portrait" paperSize="9" r:id="rId1"/>
  <headerFooter alignWithMargins="0">
    <oddHeader>&amp;C&amp;"方正小标宋简体,常规"&amp;20五邑大学2017年毕业生资源信息统计表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wyujob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2016-11-01T01:22:29Z</cp:lastPrinted>
  <dcterms:created xsi:type="dcterms:W3CDTF">2013-10-10T02:45:58Z</dcterms:created>
  <dcterms:modified xsi:type="dcterms:W3CDTF">2016-12-01T01:14:53Z</dcterms:modified>
  <cp:category/>
  <cp:version/>
  <cp:contentType/>
  <cp:contentStatus/>
</cp:coreProperties>
</file>